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0" yWindow="2400" windowWidth="18480" windowHeight="5652"/>
  </bookViews>
  <sheets>
    <sheet name="День 5" sheetId="1" r:id="rId1"/>
  </sheets>
  <definedNames>
    <definedName name="_xlnm.Print_Area" localSheetId="0">'День 5'!$A$1:$O$30</definedName>
  </definedNames>
  <calcPr calcId="144525"/>
</workbook>
</file>

<file path=xl/calcChain.xml><?xml version="1.0" encoding="utf-8"?>
<calcChain xmlns="http://schemas.openxmlformats.org/spreadsheetml/2006/main">
  <c r="K30" i="1" l="1"/>
  <c r="G30" i="1"/>
  <c r="O26" i="1"/>
  <c r="O30" i="1" s="1"/>
  <c r="N26" i="1"/>
  <c r="N30" i="1" s="1"/>
  <c r="M26" i="1"/>
  <c r="M30" i="1" s="1"/>
  <c r="L26" i="1"/>
  <c r="L30" i="1" s="1"/>
  <c r="J26" i="1"/>
  <c r="J30" i="1" s="1"/>
  <c r="I26" i="1"/>
  <c r="I30" i="1" s="1"/>
  <c r="H26" i="1"/>
  <c r="H30" i="1" s="1"/>
  <c r="F30" i="1"/>
  <c r="E30" i="1"/>
  <c r="D30" i="1"/>
  <c r="A15" i="1"/>
  <c r="K15" i="1"/>
  <c r="G15" i="1"/>
  <c r="O11" i="1"/>
  <c r="O15" i="1" s="1"/>
  <c r="N11" i="1"/>
  <c r="N15" i="1" s="1"/>
  <c r="M11" i="1"/>
  <c r="M15" i="1" s="1"/>
  <c r="L11" i="1"/>
  <c r="L15" i="1" s="1"/>
  <c r="J11" i="1"/>
  <c r="J15" i="1" s="1"/>
  <c r="I11" i="1"/>
  <c r="I15" i="1" s="1"/>
  <c r="H11" i="1"/>
  <c r="H15" i="1" s="1"/>
  <c r="F15" i="1"/>
  <c r="E15" i="1"/>
  <c r="D15" i="1"/>
  <c r="A30" i="1" l="1"/>
  <c r="C17" i="1" l="1"/>
  <c r="A17" i="1"/>
</calcChain>
</file>

<file path=xl/sharedStrings.xml><?xml version="1.0" encoding="utf-8"?>
<sst xmlns="http://schemas.openxmlformats.org/spreadsheetml/2006/main" count="55" uniqueCount="29">
  <si>
    <t>Сезон: осенне-зимний</t>
  </si>
  <si>
    <t>Возрастная категория: 7-11 лет</t>
  </si>
  <si>
    <t>Цена</t>
  </si>
  <si>
    <t>Наименование блюда</t>
  </si>
  <si>
    <t>Масса порции, г</t>
  </si>
  <si>
    <t>Пищевые вещества</t>
  </si>
  <si>
    <t>Энергетическая ценность
(ккал)</t>
  </si>
  <si>
    <t xml:space="preserve">Витамины
</t>
  </si>
  <si>
    <t xml:space="preserve">Минеральные вещества (мг)
</t>
  </si>
  <si>
    <t>Б</t>
  </si>
  <si>
    <t>Ж</t>
  </si>
  <si>
    <t>У</t>
  </si>
  <si>
    <t>B1, мг</t>
  </si>
  <si>
    <t>C, мг</t>
  </si>
  <si>
    <t>А, мкг рет.экв.</t>
  </si>
  <si>
    <t>Е, мг</t>
  </si>
  <si>
    <t>Са</t>
  </si>
  <si>
    <t>Р</t>
  </si>
  <si>
    <t>Mg</t>
  </si>
  <si>
    <t>Fe</t>
  </si>
  <si>
    <t xml:space="preserve">Завтрак  </t>
  </si>
  <si>
    <t>Возрастная категория: 12 лет и старше</t>
  </si>
  <si>
    <t>Хлеб йодированный</t>
  </si>
  <si>
    <t>Печенье</t>
  </si>
  <si>
    <t>Котлеты «Домашние»</t>
  </si>
  <si>
    <t>Рис отварной</t>
  </si>
  <si>
    <t>Чай с молоком</t>
  </si>
  <si>
    <t>День 15 (пятница)</t>
  </si>
  <si>
    <t>Итого за 15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</si>
</sst>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3" fillId="2" borderId="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0" fontId="0" fillId="0" borderId="0" xfId="0" applyFill="1"/>
    <xf numFmtId="2" fontId="2" fillId="0" borderId="3" xfId="0" applyNumberFormat="1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wrapText="1"/>
    </xf>
    <xf numFmtId="1" fontId="6" fillId="0" borderId="0" xfId="0" applyNumberFormat="1" applyFont="1" applyFill="1" applyBorder="1" applyAlignment="1">
      <alignment horizontal="center" wrapText="1"/>
    </xf>
    <xf numFmtId="2" fontId="6" fillId="0" borderId="0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2" fontId="6" fillId="0" borderId="0" xfId="0" applyNumberFormat="1" applyFont="1" applyFill="1" applyBorder="1" applyAlignment="1">
      <alignment wrapText="1"/>
    </xf>
    <xf numFmtId="0" fontId="0" fillId="0" borderId="0" xfId="0" applyBorder="1"/>
    <xf numFmtId="2" fontId="7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horizontal="center" vertical="top" wrapText="1"/>
    </xf>
    <xf numFmtId="2" fontId="9" fillId="0" borderId="3" xfId="0" applyNumberFormat="1" applyFont="1" applyFill="1" applyBorder="1" applyAlignment="1">
      <alignment vertical="top" wrapText="1"/>
    </xf>
    <xf numFmtId="2" fontId="10" fillId="0" borderId="3" xfId="0" applyNumberFormat="1" applyFont="1" applyFill="1" applyBorder="1" applyAlignment="1">
      <alignment horizontal="center" vertical="top" wrapText="1"/>
    </xf>
    <xf numFmtId="2" fontId="6" fillId="0" borderId="3" xfId="0" applyNumberFormat="1" applyFont="1" applyFill="1" applyBorder="1" applyAlignment="1">
      <alignment horizontal="center" vertical="top" wrapText="1"/>
    </xf>
    <xf numFmtId="2" fontId="6" fillId="0" borderId="1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Fill="1" applyBorder="1" applyAlignment="1">
      <alignment horizontal="center" vertical="top" wrapText="1"/>
    </xf>
    <xf numFmtId="2" fontId="12" fillId="0" borderId="3" xfId="0" applyNumberFormat="1" applyFont="1" applyBorder="1" applyAlignment="1">
      <alignment horizontal="center" vertical="center" wrapText="1"/>
    </xf>
    <xf numFmtId="2" fontId="13" fillId="0" borderId="4" xfId="0" applyNumberFormat="1" applyFont="1" applyFill="1" applyBorder="1" applyAlignment="1">
      <alignment wrapText="1"/>
    </xf>
    <xf numFmtId="2" fontId="6" fillId="0" borderId="5" xfId="0" applyNumberFormat="1" applyFont="1" applyFill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/>
    </xf>
    <xf numFmtId="2" fontId="11" fillId="0" borderId="3" xfId="0" applyNumberFormat="1" applyFont="1" applyBorder="1" applyAlignment="1">
      <alignment horizontal="center" vertical="top"/>
    </xf>
    <xf numFmtId="2" fontId="11" fillId="0" borderId="5" xfId="0" applyNumberFormat="1" applyFont="1" applyFill="1" applyBorder="1" applyAlignment="1">
      <alignment horizontal="center" vertical="top"/>
    </xf>
    <xf numFmtId="2" fontId="6" fillId="0" borderId="1" xfId="0" applyNumberFormat="1" applyFont="1" applyFill="1" applyBorder="1" applyAlignment="1">
      <alignment vertical="top" wrapText="1"/>
    </xf>
    <xf numFmtId="2" fontId="8" fillId="0" borderId="3" xfId="0" applyNumberFormat="1" applyFont="1" applyBorder="1" applyAlignment="1">
      <alignment horizontal="left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30"/>
  <sheetViews>
    <sheetView tabSelected="1" view="pageBreakPreview" zoomScale="70" zoomScaleNormal="100" zoomScaleSheetLayoutView="70" workbookViewId="0">
      <selection activeCell="D4" sqref="D4"/>
    </sheetView>
  </sheetViews>
  <sheetFormatPr defaultRowHeight="14.4" x14ac:dyDescent="0.3"/>
  <cols>
    <col min="2" max="2" width="25.33203125" customWidth="1"/>
    <col min="3" max="3" width="8.33203125" customWidth="1"/>
    <col min="4" max="4" width="9.33203125" customWidth="1"/>
    <col min="5" max="5" width="7" customWidth="1"/>
    <col min="6" max="6" width="6.5546875" customWidth="1"/>
    <col min="7" max="7" width="11" customWidth="1"/>
    <col min="8" max="8" width="7.6640625" customWidth="1"/>
    <col min="9" max="9" width="6.6640625" customWidth="1"/>
    <col min="10" max="10" width="8" customWidth="1"/>
    <col min="11" max="11" width="7" customWidth="1"/>
    <col min="12" max="12" width="8.33203125" customWidth="1"/>
    <col min="13" max="13" width="7" customWidth="1"/>
    <col min="14" max="14" width="7.6640625" customWidth="1"/>
    <col min="15" max="15" width="7.109375" customWidth="1"/>
  </cols>
  <sheetData>
    <row r="2" spans="1:26" x14ac:dyDescent="0.3">
      <c r="A2" s="1" t="s">
        <v>27</v>
      </c>
      <c r="C2" s="34">
        <v>45219</v>
      </c>
      <c r="D2" s="35"/>
    </row>
    <row r="3" spans="1:26" x14ac:dyDescent="0.3">
      <c r="A3" s="1" t="s">
        <v>0</v>
      </c>
    </row>
    <row r="4" spans="1:26" x14ac:dyDescent="0.3">
      <c r="A4" s="1" t="s">
        <v>1</v>
      </c>
    </row>
    <row r="5" spans="1:26" ht="15" x14ac:dyDescent="0.25">
      <c r="A5" s="1"/>
    </row>
    <row r="6" spans="1:26" ht="21.75" customHeight="1" x14ac:dyDescent="0.3">
      <c r="A6" s="36" t="s">
        <v>2</v>
      </c>
      <c r="B6" s="33" t="s">
        <v>3</v>
      </c>
      <c r="C6" s="33" t="s">
        <v>4</v>
      </c>
      <c r="D6" s="33" t="s">
        <v>5</v>
      </c>
      <c r="E6" s="33"/>
      <c r="F6" s="33"/>
      <c r="G6" s="33" t="s">
        <v>6</v>
      </c>
      <c r="H6" s="33" t="s">
        <v>7</v>
      </c>
      <c r="I6" s="33"/>
      <c r="J6" s="33"/>
      <c r="K6" s="33"/>
      <c r="L6" s="33" t="s">
        <v>8</v>
      </c>
      <c r="M6" s="33"/>
      <c r="N6" s="33"/>
      <c r="O6" s="33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7.75" customHeight="1" x14ac:dyDescent="0.3">
      <c r="A7" s="36"/>
      <c r="B7" s="33"/>
      <c r="C7" s="33"/>
      <c r="D7" s="3" t="s">
        <v>9</v>
      </c>
      <c r="E7" s="3" t="s">
        <v>10</v>
      </c>
      <c r="F7" s="3" t="s">
        <v>11</v>
      </c>
      <c r="G7" s="33"/>
      <c r="H7" s="3" t="s">
        <v>12</v>
      </c>
      <c r="I7" s="3" t="s">
        <v>13</v>
      </c>
      <c r="J7" s="3" t="s">
        <v>14</v>
      </c>
      <c r="K7" s="3" t="s">
        <v>15</v>
      </c>
      <c r="L7" s="3" t="s">
        <v>16</v>
      </c>
      <c r="M7" s="3" t="s">
        <v>17</v>
      </c>
      <c r="N7" s="3" t="s">
        <v>18</v>
      </c>
      <c r="O7" s="3" t="s">
        <v>19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3">
        <v>15</v>
      </c>
    </row>
    <row r="9" spans="1:26" x14ac:dyDescent="0.3">
      <c r="A9" s="3"/>
      <c r="B9" s="4" t="s">
        <v>20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26" x14ac:dyDescent="0.3">
      <c r="A10" s="5">
        <v>37.5</v>
      </c>
      <c r="B10" s="31" t="s">
        <v>24</v>
      </c>
      <c r="C10" s="32">
        <v>100</v>
      </c>
      <c r="D10" s="24">
        <v>7.78</v>
      </c>
      <c r="E10" s="24">
        <v>5.78</v>
      </c>
      <c r="F10" s="24">
        <v>7.85</v>
      </c>
      <c r="G10" s="24">
        <v>14.38</v>
      </c>
      <c r="H10" s="24">
        <v>0.05</v>
      </c>
      <c r="I10" s="24"/>
      <c r="J10" s="24"/>
      <c r="K10" s="24">
        <v>0.08</v>
      </c>
      <c r="L10" s="24">
        <v>21.88</v>
      </c>
      <c r="M10" s="24">
        <v>16.059999999999999</v>
      </c>
      <c r="N10" s="24">
        <v>83.19</v>
      </c>
      <c r="O10" s="24">
        <v>0.75</v>
      </c>
    </row>
    <row r="11" spans="1:26" s="7" customFormat="1" x14ac:dyDescent="0.3">
      <c r="A11" s="6">
        <v>6.85</v>
      </c>
      <c r="B11" s="25" t="s">
        <v>25</v>
      </c>
      <c r="C11" s="26">
        <v>150</v>
      </c>
      <c r="D11" s="27">
        <v>3.6039599999999998</v>
      </c>
      <c r="E11" s="27">
        <v>4.7817000000000007</v>
      </c>
      <c r="F11" s="27">
        <v>36.443452499999992</v>
      </c>
      <c r="G11" s="23">
        <v>203.22</v>
      </c>
      <c r="H11" s="27">
        <f>H69*1.5</f>
        <v>0</v>
      </c>
      <c r="I11" s="27">
        <f>I69*1.5</f>
        <v>0</v>
      </c>
      <c r="J11" s="27">
        <f>J69*1.5</f>
        <v>0</v>
      </c>
      <c r="K11" s="27">
        <v>0</v>
      </c>
      <c r="L11" s="27">
        <f>L69*1.5</f>
        <v>0</v>
      </c>
      <c r="M11" s="27">
        <f>M69*1.5</f>
        <v>0</v>
      </c>
      <c r="N11" s="27">
        <f>N69*1.5</f>
        <v>0</v>
      </c>
      <c r="O11" s="27">
        <f>O69*1.5</f>
        <v>0</v>
      </c>
    </row>
    <row r="12" spans="1:26" s="7" customFormat="1" x14ac:dyDescent="0.3">
      <c r="A12" s="6">
        <v>3.9</v>
      </c>
      <c r="B12" s="17" t="s">
        <v>26</v>
      </c>
      <c r="C12" s="21">
        <v>200</v>
      </c>
      <c r="D12" s="18">
        <v>1.5509999999999999</v>
      </c>
      <c r="E12" s="18">
        <v>1.4528800000000002</v>
      </c>
      <c r="F12" s="18">
        <v>2.1749000000000001</v>
      </c>
      <c r="G12" s="18">
        <v>27.979520000000001</v>
      </c>
      <c r="H12" s="18">
        <v>10.000500000000001</v>
      </c>
      <c r="I12" s="18">
        <v>2.07E-2</v>
      </c>
      <c r="J12" s="18">
        <v>8.5000000000000006E-2</v>
      </c>
      <c r="K12" s="18">
        <v>0.75</v>
      </c>
      <c r="L12" s="18">
        <v>64.95</v>
      </c>
      <c r="M12" s="18">
        <v>11.4</v>
      </c>
      <c r="N12" s="18">
        <v>53.24</v>
      </c>
      <c r="O12" s="18">
        <v>0.87</v>
      </c>
    </row>
    <row r="13" spans="1:26" s="7" customFormat="1" x14ac:dyDescent="0.3">
      <c r="A13" s="6">
        <v>3.75</v>
      </c>
      <c r="B13" s="17" t="s">
        <v>22</v>
      </c>
      <c r="C13" s="21">
        <v>30</v>
      </c>
      <c r="D13" s="28">
        <v>2.7919999999999998</v>
      </c>
      <c r="E13" s="28">
        <v>0.28299999999999997</v>
      </c>
      <c r="F13" s="28">
        <v>18.55</v>
      </c>
      <c r="G13" s="18">
        <v>87.92</v>
      </c>
      <c r="H13" s="28">
        <v>4.2000000000000003E-2</v>
      </c>
      <c r="I13" s="28">
        <v>1.145E-2</v>
      </c>
      <c r="J13" s="28">
        <v>0.31745000000000001</v>
      </c>
      <c r="K13" s="28">
        <v>5.2679749999999999</v>
      </c>
      <c r="L13" s="28">
        <v>3.9239999999999999</v>
      </c>
      <c r="M13" s="28">
        <v>21.718000000000004</v>
      </c>
      <c r="N13" s="28">
        <v>0.30145</v>
      </c>
      <c r="O13" s="28">
        <v>0</v>
      </c>
    </row>
    <row r="14" spans="1:26" s="7" customFormat="1" x14ac:dyDescent="0.3">
      <c r="A14" s="8">
        <v>28</v>
      </c>
      <c r="B14" s="17" t="s">
        <v>23</v>
      </c>
      <c r="C14" s="22">
        <v>100</v>
      </c>
      <c r="D14" s="28">
        <v>7.5</v>
      </c>
      <c r="E14" s="28">
        <v>11.8</v>
      </c>
      <c r="F14" s="28">
        <v>74.900000000000006</v>
      </c>
      <c r="G14" s="18">
        <v>445.06</v>
      </c>
      <c r="H14" s="29">
        <v>25.324999999999999</v>
      </c>
      <c r="I14" s="28">
        <v>18.035</v>
      </c>
      <c r="J14" s="28">
        <v>18.324999999999999</v>
      </c>
      <c r="K14" s="28">
        <v>0</v>
      </c>
      <c r="L14" s="28">
        <v>2.9550000000000001</v>
      </c>
      <c r="M14" s="28">
        <v>6</v>
      </c>
      <c r="N14" s="28">
        <v>13.055</v>
      </c>
      <c r="O14" s="28">
        <v>12.234999999999999</v>
      </c>
    </row>
    <row r="15" spans="1:26" s="7" customFormat="1" x14ac:dyDescent="0.3">
      <c r="A15" s="9">
        <f>SUM(A10:A14)</f>
        <v>80</v>
      </c>
      <c r="B15" s="19" t="s">
        <v>28</v>
      </c>
      <c r="C15" s="30"/>
      <c r="D15" s="20">
        <f>SUM(D10:D14)</f>
        <v>23.226959999999998</v>
      </c>
      <c r="E15" s="20">
        <f t="shared" ref="E15:O15" si="0">SUM(E10:E14)</f>
        <v>24.097580000000001</v>
      </c>
      <c r="F15" s="20">
        <f t="shared" si="0"/>
        <v>139.9183525</v>
      </c>
      <c r="G15" s="20">
        <f t="shared" si="0"/>
        <v>778.55952000000002</v>
      </c>
      <c r="H15" s="20">
        <f t="shared" si="0"/>
        <v>35.417500000000004</v>
      </c>
      <c r="I15" s="20">
        <f t="shared" si="0"/>
        <v>18.067150000000002</v>
      </c>
      <c r="J15" s="20">
        <f t="shared" si="0"/>
        <v>18.727450000000001</v>
      </c>
      <c r="K15" s="20">
        <f t="shared" si="0"/>
        <v>6.0979749999999999</v>
      </c>
      <c r="L15" s="20">
        <f t="shared" si="0"/>
        <v>93.709000000000003</v>
      </c>
      <c r="M15" s="20">
        <f t="shared" si="0"/>
        <v>55.178000000000004</v>
      </c>
      <c r="N15" s="20">
        <f t="shared" si="0"/>
        <v>149.78645</v>
      </c>
      <c r="O15" s="20">
        <f t="shared" si="0"/>
        <v>13.855</v>
      </c>
    </row>
    <row r="16" spans="1:26" ht="15" x14ac:dyDescent="0.25">
      <c r="A16" s="10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5" ht="15" x14ac:dyDescent="0.25">
      <c r="A17" s="1" t="str">
        <f>A2</f>
        <v>День 15 (пятница)</v>
      </c>
      <c r="B17" s="14"/>
      <c r="C17" s="34">
        <f>C2</f>
        <v>45219</v>
      </c>
      <c r="D17" s="3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">
      <c r="A18" s="1" t="s">
        <v>0</v>
      </c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">
      <c r="A19" s="1" t="s">
        <v>21</v>
      </c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ht="15" x14ac:dyDescent="0.25">
      <c r="A20" s="16"/>
      <c r="B20" s="14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ht="26.25" customHeight="1" x14ac:dyDescent="0.3">
      <c r="A21" s="36" t="s">
        <v>2</v>
      </c>
      <c r="B21" s="33" t="s">
        <v>3</v>
      </c>
      <c r="C21" s="33" t="s">
        <v>4</v>
      </c>
      <c r="D21" s="33" t="s">
        <v>5</v>
      </c>
      <c r="E21" s="33"/>
      <c r="F21" s="33"/>
      <c r="G21" s="33" t="s">
        <v>6</v>
      </c>
      <c r="H21" s="33" t="s">
        <v>7</v>
      </c>
      <c r="I21" s="33"/>
      <c r="J21" s="33"/>
      <c r="K21" s="33"/>
      <c r="L21" s="33" t="s">
        <v>8</v>
      </c>
      <c r="M21" s="33"/>
      <c r="N21" s="33"/>
      <c r="O21" s="33"/>
    </row>
    <row r="22" spans="1:15" ht="26.4" x14ac:dyDescent="0.3">
      <c r="A22" s="36"/>
      <c r="B22" s="33"/>
      <c r="C22" s="33"/>
      <c r="D22" s="3" t="s">
        <v>9</v>
      </c>
      <c r="E22" s="3" t="s">
        <v>10</v>
      </c>
      <c r="F22" s="3" t="s">
        <v>11</v>
      </c>
      <c r="G22" s="33"/>
      <c r="H22" s="3" t="s">
        <v>12</v>
      </c>
      <c r="I22" s="3" t="s">
        <v>13</v>
      </c>
      <c r="J22" s="3" t="s">
        <v>14</v>
      </c>
      <c r="K22" s="3" t="s">
        <v>15</v>
      </c>
      <c r="L22" s="3" t="s">
        <v>16</v>
      </c>
      <c r="M22" s="3" t="s">
        <v>17</v>
      </c>
      <c r="N22" s="3" t="s">
        <v>18</v>
      </c>
      <c r="O22" s="3" t="s">
        <v>19</v>
      </c>
    </row>
    <row r="23" spans="1:15" s="16" customFormat="1" ht="15" x14ac:dyDescent="0.25">
      <c r="A23" s="3">
        <v>1</v>
      </c>
      <c r="B23" s="3">
        <v>2</v>
      </c>
      <c r="C23" s="3">
        <v>3</v>
      </c>
      <c r="D23" s="3">
        <v>4</v>
      </c>
      <c r="E23" s="3">
        <v>5</v>
      </c>
      <c r="F23" s="3">
        <v>6</v>
      </c>
      <c r="G23" s="3">
        <v>7</v>
      </c>
      <c r="H23" s="3">
        <v>8</v>
      </c>
      <c r="I23" s="3">
        <v>9</v>
      </c>
      <c r="J23" s="3">
        <v>10</v>
      </c>
      <c r="K23" s="3">
        <v>11</v>
      </c>
      <c r="L23" s="3">
        <v>12</v>
      </c>
      <c r="M23" s="3">
        <v>13</v>
      </c>
      <c r="N23" s="3">
        <v>14</v>
      </c>
      <c r="O23" s="3">
        <v>15</v>
      </c>
    </row>
    <row r="24" spans="1:15" s="16" customFormat="1" x14ac:dyDescent="0.3">
      <c r="A24" s="3"/>
      <c r="B24" s="4" t="s">
        <v>20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</row>
    <row r="25" spans="1:15" s="16" customFormat="1" x14ac:dyDescent="0.3">
      <c r="A25" s="5">
        <v>37.5</v>
      </c>
      <c r="B25" s="31" t="s">
        <v>24</v>
      </c>
      <c r="C25" s="24">
        <v>100</v>
      </c>
      <c r="D25" s="24">
        <v>7.78</v>
      </c>
      <c r="E25" s="24">
        <v>5.78</v>
      </c>
      <c r="F25" s="24">
        <v>7.85</v>
      </c>
      <c r="G25" s="24">
        <v>14.38</v>
      </c>
      <c r="H25" s="24">
        <v>0.05</v>
      </c>
      <c r="I25" s="24"/>
      <c r="J25" s="24"/>
      <c r="K25" s="24">
        <v>0.08</v>
      </c>
      <c r="L25" s="24">
        <v>21.88</v>
      </c>
      <c r="M25" s="24">
        <v>16.059999999999999</v>
      </c>
      <c r="N25" s="24">
        <v>83.19</v>
      </c>
      <c r="O25" s="24">
        <v>0.75</v>
      </c>
    </row>
    <row r="26" spans="1:15" s="16" customFormat="1" x14ac:dyDescent="0.3">
      <c r="A26" s="6">
        <v>8</v>
      </c>
      <c r="B26" s="25" t="s">
        <v>25</v>
      </c>
      <c r="C26" s="26">
        <v>150</v>
      </c>
      <c r="D26" s="27">
        <v>3.6039599999999998</v>
      </c>
      <c r="E26" s="27">
        <v>4.7817000000000007</v>
      </c>
      <c r="F26" s="27">
        <v>36.443452499999992</v>
      </c>
      <c r="G26" s="23">
        <v>203.22</v>
      </c>
      <c r="H26" s="27">
        <f>H84*1.5</f>
        <v>0</v>
      </c>
      <c r="I26" s="27">
        <f>I84*1.5</f>
        <v>0</v>
      </c>
      <c r="J26" s="27">
        <f>J84*1.5</f>
        <v>0</v>
      </c>
      <c r="K26" s="27">
        <v>0</v>
      </c>
      <c r="L26" s="27">
        <f>L84*1.5</f>
        <v>0</v>
      </c>
      <c r="M26" s="27">
        <f>M84*1.5</f>
        <v>0</v>
      </c>
      <c r="N26" s="27">
        <f>N84*1.5</f>
        <v>0</v>
      </c>
      <c r="O26" s="27">
        <f>O84*1.5</f>
        <v>0</v>
      </c>
    </row>
    <row r="27" spans="1:15" x14ac:dyDescent="0.3">
      <c r="A27" s="6">
        <v>3.9</v>
      </c>
      <c r="B27" s="17" t="s">
        <v>26</v>
      </c>
      <c r="C27" s="21">
        <v>200</v>
      </c>
      <c r="D27" s="18">
        <v>1.5509999999999999</v>
      </c>
      <c r="E27" s="18">
        <v>1.4528800000000002</v>
      </c>
      <c r="F27" s="18">
        <v>2.1749000000000001</v>
      </c>
      <c r="G27" s="18">
        <v>27.979520000000001</v>
      </c>
      <c r="H27" s="18">
        <v>10.000500000000001</v>
      </c>
      <c r="I27" s="18">
        <v>2.07E-2</v>
      </c>
      <c r="J27" s="18">
        <v>8.5000000000000006E-2</v>
      </c>
      <c r="K27" s="18">
        <v>0.75</v>
      </c>
      <c r="L27" s="18">
        <v>64.95</v>
      </c>
      <c r="M27" s="18">
        <v>11.4</v>
      </c>
      <c r="N27" s="18">
        <v>53.24</v>
      </c>
      <c r="O27" s="18">
        <v>0.87</v>
      </c>
    </row>
    <row r="28" spans="1:15" x14ac:dyDescent="0.3">
      <c r="A28" s="6">
        <v>3.75</v>
      </c>
      <c r="B28" s="17" t="s">
        <v>22</v>
      </c>
      <c r="C28" s="21">
        <v>30</v>
      </c>
      <c r="D28" s="28">
        <v>2.7919999999999998</v>
      </c>
      <c r="E28" s="28">
        <v>0.28299999999999997</v>
      </c>
      <c r="F28" s="28">
        <v>18.55</v>
      </c>
      <c r="G28" s="18">
        <v>87.92</v>
      </c>
      <c r="H28" s="28">
        <v>4.2000000000000003E-2</v>
      </c>
      <c r="I28" s="28">
        <v>1.145E-2</v>
      </c>
      <c r="J28" s="28">
        <v>0.31745000000000001</v>
      </c>
      <c r="K28" s="28">
        <v>5.2679749999999999</v>
      </c>
      <c r="L28" s="28">
        <v>3.9239999999999999</v>
      </c>
      <c r="M28" s="28">
        <v>21.718000000000004</v>
      </c>
      <c r="N28" s="28">
        <v>0.30145</v>
      </c>
      <c r="O28" s="28">
        <v>0</v>
      </c>
    </row>
    <row r="29" spans="1:15" x14ac:dyDescent="0.3">
      <c r="A29" s="6">
        <v>21.85</v>
      </c>
      <c r="B29" s="17" t="s">
        <v>23</v>
      </c>
      <c r="C29" s="22">
        <v>80</v>
      </c>
      <c r="D29" s="28">
        <v>7.5</v>
      </c>
      <c r="E29" s="28">
        <v>11.8</v>
      </c>
      <c r="F29" s="28">
        <v>74.900000000000006</v>
      </c>
      <c r="G29" s="18">
        <v>445.06</v>
      </c>
      <c r="H29" s="29">
        <v>25.324999999999999</v>
      </c>
      <c r="I29" s="28">
        <v>18.035</v>
      </c>
      <c r="J29" s="28">
        <v>18.324999999999999</v>
      </c>
      <c r="K29" s="28">
        <v>0</v>
      </c>
      <c r="L29" s="28">
        <v>2.9550000000000001</v>
      </c>
      <c r="M29" s="28">
        <v>6</v>
      </c>
      <c r="N29" s="28">
        <v>13.055</v>
      </c>
      <c r="O29" s="28">
        <v>12.234999999999999</v>
      </c>
    </row>
    <row r="30" spans="1:15" x14ac:dyDescent="0.3">
      <c r="A30" s="9">
        <f>SUM(A25:A29)</f>
        <v>75</v>
      </c>
      <c r="B30" s="19" t="s">
        <v>28</v>
      </c>
      <c r="C30" s="30"/>
      <c r="D30" s="20">
        <f>SUM(D25:D29)</f>
        <v>23.226959999999998</v>
      </c>
      <c r="E30" s="20">
        <f t="shared" ref="E30:O30" si="1">SUM(E25:E29)</f>
        <v>24.097580000000001</v>
      </c>
      <c r="F30" s="20">
        <f t="shared" si="1"/>
        <v>139.9183525</v>
      </c>
      <c r="G30" s="20">
        <f t="shared" si="1"/>
        <v>778.55952000000002</v>
      </c>
      <c r="H30" s="20">
        <f t="shared" si="1"/>
        <v>35.417500000000004</v>
      </c>
      <c r="I30" s="20">
        <f t="shared" si="1"/>
        <v>18.067150000000002</v>
      </c>
      <c r="J30" s="20">
        <f t="shared" si="1"/>
        <v>18.727450000000001</v>
      </c>
      <c r="K30" s="20">
        <f t="shared" si="1"/>
        <v>6.0979749999999999</v>
      </c>
      <c r="L30" s="20">
        <f t="shared" si="1"/>
        <v>93.709000000000003</v>
      </c>
      <c r="M30" s="20">
        <f t="shared" si="1"/>
        <v>55.178000000000004</v>
      </c>
      <c r="N30" s="20">
        <f t="shared" si="1"/>
        <v>149.78645</v>
      </c>
      <c r="O30" s="20">
        <f t="shared" si="1"/>
        <v>13.855</v>
      </c>
    </row>
  </sheetData>
  <mergeCells count="16">
    <mergeCell ref="C2:D2"/>
    <mergeCell ref="A6:A7"/>
    <mergeCell ref="B6:B7"/>
    <mergeCell ref="C6:C7"/>
    <mergeCell ref="D6:F6"/>
    <mergeCell ref="H6:K6"/>
    <mergeCell ref="L6:O6"/>
    <mergeCell ref="C17:D17"/>
    <mergeCell ref="A21:A22"/>
    <mergeCell ref="B21:B22"/>
    <mergeCell ref="C21:C22"/>
    <mergeCell ref="D21:F21"/>
    <mergeCell ref="G21:G22"/>
    <mergeCell ref="H21:K21"/>
    <mergeCell ref="L21:O21"/>
    <mergeCell ref="G6:G7"/>
  </mergeCells>
  <pageMargins left="0.70866141732283472" right="0.70866141732283472" top="0.74803149606299213" bottom="0.74803149606299213" header="0.31496062992125984" footer="0.31496062992125984"/>
  <pageSetup paperSize="9" scale="8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День 5</vt:lpstr>
      <vt:lpstr>'День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Админ</cp:lastModifiedBy>
  <dcterms:created xsi:type="dcterms:W3CDTF">2022-04-05T11:40:36Z</dcterms:created>
  <dcterms:modified xsi:type="dcterms:W3CDTF">2023-10-19T08:11:01Z</dcterms:modified>
</cp:coreProperties>
</file>