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6" sheetId="1" r:id="rId1"/>
  </sheets>
  <definedNames>
    <definedName name="_xlnm.Print_Area" localSheetId="0">'День 6'!$A$1:$P$34</definedName>
  </definedNames>
  <calcPr calcId="144525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K33" i="1"/>
  <c r="J33" i="1"/>
  <c r="I33" i="1"/>
  <c r="H33" i="1"/>
  <c r="G33" i="1"/>
  <c r="F33" i="1"/>
  <c r="E33" i="1"/>
  <c r="B33" i="1"/>
  <c r="B15" i="1"/>
  <c r="H15" i="1"/>
  <c r="P15" i="1"/>
  <c r="O15" i="1"/>
  <c r="N15" i="1"/>
  <c r="M15" i="1"/>
  <c r="L15" i="1"/>
  <c r="K15" i="1"/>
  <c r="J15" i="1"/>
  <c r="I15" i="1"/>
  <c r="G15" i="1"/>
  <c r="F15" i="1"/>
  <c r="E15" i="1"/>
  <c r="D20" i="1" l="1"/>
  <c r="B20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<sst xmlns="http://schemas.openxmlformats.org/spreadsheetml/2006/main" count="55" uniqueCount="29">
  <si>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</si>
  <si>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</si>
  <si>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</si>
  <si>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</si>
  <si>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</si>
  <si>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</si>
  <si>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</si>
  <si>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</si>
  <si>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</si>
  <si>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</si>
  <si>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</si>
  <si>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</si>
  <si>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</si>
  <si>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</si>
  <si>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</si>
  <si>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</si>
  <si>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</si>
  <si>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</si>
  <si>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</si>
  <si>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</si>
  <si>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</si>
  <si>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</si>
  <si>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</si>
  <si>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Итого за 6 день</t>
  </si>
  <si>
    <t>Закуска из свежей свеклы</t>
  </si>
  <si>
    <t>Суп картофельный</t>
  </si>
  <si>
    <t>Сок</t>
  </si>
  <si>
    <t>Конфеты шоколадные</t>
  </si>
  <si>
    <t>День 6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</si>
</sst>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9" fillId="0" borderId="5" xfId="0" applyNumberFormat="1" applyFont="1" applyBorder="1" applyAlignment="1">
      <alignment vertical="top" wrapText="1"/>
    </xf>
    <xf numFmtId="2" fontId="6" fillId="0" borderId="7" xfId="0" applyNumberFormat="1" applyFont="1" applyBorder="1" applyAlignment="1">
      <alignment vertical="top" wrapText="1"/>
    </xf>
    <xf numFmtId="2" fontId="11" fillId="0" borderId="5" xfId="0" applyNumberFormat="1" applyFont="1" applyBorder="1" applyAlignment="1">
      <alignment horizontal="center" vertical="top" wrapText="1"/>
    </xf>
    <xf numFmtId="2" fontId="11" fillId="0" borderId="6" xfId="0" applyNumberFormat="1" applyFont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Border="1" applyAlignment="1">
      <alignment vertical="center" wrapText="1"/>
    </xf>
    <xf numFmtId="2" fontId="9" fillId="0" borderId="5" xfId="0" applyNumberFormat="1" applyFont="1" applyFill="1" applyBorder="1" applyAlignment="1">
      <alignment vertical="top" wrapText="1"/>
    </xf>
    <xf numFmtId="2" fontId="6" fillId="0" borderId="8" xfId="0" applyNumberFormat="1" applyFont="1" applyFill="1" applyBorder="1" applyAlignment="1">
      <alignment vertical="top" wrapText="1"/>
    </xf>
    <xf numFmtId="2" fontId="10" fillId="0" borderId="5" xfId="0" applyNumberFormat="1" applyFont="1" applyFill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4"/>
  <sheetViews>
    <sheetView tabSelected="1" view="pageBreakPreview" topLeftCell="B1" zoomScale="70" zoomScaleNormal="100" zoomScaleSheetLayoutView="70" workbookViewId="0">
      <selection activeCell="D2" sqref="D2:E2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42">
        <v>45272</v>
      </c>
      <c r="E2" s="43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4" t="s">
        <v>2</v>
      </c>
      <c r="C6" s="41" t="s">
        <v>3</v>
      </c>
      <c r="D6" s="41" t="s">
        <v>4</v>
      </c>
      <c r="E6" s="41" t="s">
        <v>5</v>
      </c>
      <c r="F6" s="41"/>
      <c r="G6" s="41"/>
      <c r="H6" s="41" t="s">
        <v>6</v>
      </c>
      <c r="I6" s="41" t="s">
        <v>7</v>
      </c>
      <c r="J6" s="41"/>
      <c r="K6" s="41"/>
      <c r="L6" s="41"/>
      <c r="M6" s="41" t="s">
        <v>8</v>
      </c>
      <c r="N6" s="41"/>
      <c r="O6" s="41"/>
      <c r="P6" s="41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4"/>
      <c r="C7" s="41"/>
      <c r="D7" s="41"/>
      <c r="E7" s="3" t="s">
        <v>9</v>
      </c>
      <c r="F7" s="3" t="s">
        <v>10</v>
      </c>
      <c r="G7" s="3" t="s">
        <v>11</v>
      </c>
      <c r="H7" s="41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4.25" customHeight="1" x14ac:dyDescent="0.3">
      <c r="B10" s="5">
        <v>6.5</v>
      </c>
      <c r="C10" s="18" t="s">
        <v>24</v>
      </c>
      <c r="D10" s="24">
        <v>60</v>
      </c>
      <c r="E10" s="19">
        <v>0.71499999999999997</v>
      </c>
      <c r="F10" s="19">
        <v>10.045</v>
      </c>
      <c r="G10" s="19">
        <v>3.7949999999999999</v>
      </c>
      <c r="H10" s="19">
        <v>109.15</v>
      </c>
      <c r="I10" s="19">
        <v>14.85</v>
      </c>
      <c r="J10" s="19">
        <v>20.9</v>
      </c>
      <c r="K10" s="19">
        <v>30.45</v>
      </c>
      <c r="L10" s="19">
        <v>0.38500000000000001</v>
      </c>
      <c r="M10" s="19">
        <v>0</v>
      </c>
      <c r="N10" s="19">
        <v>3.3000000000000002E-2</v>
      </c>
      <c r="O10" s="19">
        <v>3.8500000000000006E-2</v>
      </c>
      <c r="P10" s="19">
        <v>0.55000000000000004</v>
      </c>
    </row>
    <row r="11" spans="2:27" s="7" customFormat="1" x14ac:dyDescent="0.3">
      <c r="B11" s="6">
        <v>29.5</v>
      </c>
      <c r="C11" s="29" t="s">
        <v>25</v>
      </c>
      <c r="D11" s="37">
        <v>250</v>
      </c>
      <c r="E11" s="17">
        <v>2.1789199999999997</v>
      </c>
      <c r="F11" s="17">
        <v>2.5762</v>
      </c>
      <c r="G11" s="17">
        <v>16.380000000000003</v>
      </c>
      <c r="H11" s="19">
        <v>97.4</v>
      </c>
      <c r="I11" s="19">
        <v>0</v>
      </c>
      <c r="J11" s="19">
        <v>0.13250000000000001</v>
      </c>
      <c r="K11" s="19">
        <v>8.0700000000000022E-2</v>
      </c>
      <c r="L11" s="19">
        <v>21.9</v>
      </c>
      <c r="M11" s="19">
        <v>16.919999999999998</v>
      </c>
      <c r="N11" s="19">
        <v>28.754999999999999</v>
      </c>
      <c r="O11" s="19">
        <v>70.217500000000001</v>
      </c>
      <c r="P11" s="19">
        <v>1.0802499999999999</v>
      </c>
    </row>
    <row r="12" spans="2:27" s="7" customFormat="1" x14ac:dyDescent="0.3">
      <c r="B12" s="6">
        <v>3.75</v>
      </c>
      <c r="C12" s="29" t="s">
        <v>22</v>
      </c>
      <c r="D12" s="30">
        <v>30</v>
      </c>
      <c r="E12" s="38">
        <v>2.7919999999999998</v>
      </c>
      <c r="F12" s="38">
        <v>0.28299999999999997</v>
      </c>
      <c r="G12" s="38">
        <v>18.55</v>
      </c>
      <c r="H12" s="30">
        <v>87.92</v>
      </c>
      <c r="I12" s="38">
        <v>4.2000000000000003E-2</v>
      </c>
      <c r="J12" s="38">
        <v>1.145E-2</v>
      </c>
      <c r="K12" s="38">
        <v>0.31745000000000001</v>
      </c>
      <c r="L12" s="38">
        <v>5.2679749999999999</v>
      </c>
      <c r="M12" s="38">
        <v>3.9239999999999999</v>
      </c>
      <c r="N12" s="38">
        <v>21.718000000000004</v>
      </c>
      <c r="O12" s="38">
        <v>0.30145</v>
      </c>
      <c r="P12" s="38">
        <v>0</v>
      </c>
    </row>
    <row r="13" spans="2:27" s="7" customFormat="1" x14ac:dyDescent="0.3">
      <c r="B13" s="6">
        <v>15</v>
      </c>
      <c r="C13" s="31" t="s">
        <v>26</v>
      </c>
      <c r="D13" s="39">
        <v>200</v>
      </c>
      <c r="E13" s="39">
        <v>1</v>
      </c>
      <c r="F13" s="39">
        <v>0.1</v>
      </c>
      <c r="G13" s="39">
        <v>29.7</v>
      </c>
      <c r="H13" s="39">
        <v>0</v>
      </c>
      <c r="I13" s="39">
        <v>0.06</v>
      </c>
      <c r="J13" s="39">
        <v>0.06</v>
      </c>
      <c r="K13" s="39">
        <v>0</v>
      </c>
      <c r="L13" s="39">
        <v>46</v>
      </c>
      <c r="M13" s="39">
        <v>23</v>
      </c>
      <c r="N13" s="39">
        <v>23</v>
      </c>
      <c r="O13" s="39">
        <v>28</v>
      </c>
      <c r="P13" s="39">
        <v>0.5</v>
      </c>
    </row>
    <row r="14" spans="2:27" s="7" customFormat="1" x14ac:dyDescent="0.3">
      <c r="B14" s="6">
        <v>25.25</v>
      </c>
      <c r="C14" s="35" t="s">
        <v>27</v>
      </c>
      <c r="D14" s="36">
        <v>90</v>
      </c>
      <c r="E14" s="40">
        <v>2.5</v>
      </c>
      <c r="F14" s="40">
        <v>14.2</v>
      </c>
      <c r="G14" s="40">
        <v>63.8</v>
      </c>
      <c r="H14" s="40">
        <v>380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</row>
    <row r="15" spans="2:27" s="7" customFormat="1" x14ac:dyDescent="0.3">
      <c r="B15" s="8">
        <f>SUM(B10:B14)</f>
        <v>80</v>
      </c>
      <c r="C15" s="32" t="s">
        <v>23</v>
      </c>
      <c r="D15" s="33"/>
      <c r="E15" s="34">
        <f>SUM(E10:E13)</f>
        <v>6.6859199999999994</v>
      </c>
      <c r="F15" s="34">
        <f t="shared" ref="F15:P15" si="0">SUM(F10:F13)</f>
        <v>13.004199999999999</v>
      </c>
      <c r="G15" s="34">
        <f t="shared" si="0"/>
        <v>68.425000000000011</v>
      </c>
      <c r="H15" s="34">
        <f>SUM(H10:H14)</f>
        <v>674.47</v>
      </c>
      <c r="I15" s="34">
        <f t="shared" si="0"/>
        <v>14.952</v>
      </c>
      <c r="J15" s="34">
        <f t="shared" si="0"/>
        <v>21.103949999999998</v>
      </c>
      <c r="K15" s="34">
        <f t="shared" si="0"/>
        <v>30.84815</v>
      </c>
      <c r="L15" s="34">
        <f t="shared" si="0"/>
        <v>73.552975000000004</v>
      </c>
      <c r="M15" s="34">
        <f t="shared" si="0"/>
        <v>43.843999999999994</v>
      </c>
      <c r="N15" s="34">
        <f t="shared" si="0"/>
        <v>73.506</v>
      </c>
      <c r="O15" s="34">
        <f t="shared" si="0"/>
        <v>98.557450000000003</v>
      </c>
      <c r="P15" s="34">
        <f t="shared" si="0"/>
        <v>2.1302500000000002</v>
      </c>
    </row>
    <row r="16" spans="2:27" s="7" customFormat="1" ht="15" x14ac:dyDescent="0.25">
      <c r="B16" s="8"/>
      <c r="C16" s="18"/>
      <c r="D16" s="23"/>
      <c r="E16" s="17"/>
      <c r="F16" s="17"/>
      <c r="G16" s="17"/>
      <c r="H16" s="19"/>
      <c r="I16" s="19"/>
      <c r="J16" s="17"/>
      <c r="K16" s="17"/>
      <c r="L16" s="17"/>
      <c r="M16" s="17"/>
      <c r="N16" s="17"/>
      <c r="O16" s="17"/>
      <c r="P16" s="17"/>
    </row>
    <row r="17" spans="2:16" s="7" customFormat="1" ht="15" x14ac:dyDescent="0.25">
      <c r="B17" s="9"/>
      <c r="C17" s="25"/>
      <c r="D17" s="26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2:16" ht="15" x14ac:dyDescent="0.25">
      <c r="C18" s="21"/>
      <c r="D18" s="23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2:16" ht="15" x14ac:dyDescent="0.25">
      <c r="B19" s="10"/>
      <c r="C19" s="11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ht="15" x14ac:dyDescent="0.25">
      <c r="B20" s="1" t="str">
        <f>B2</f>
        <v>День 6 (вторник)</v>
      </c>
      <c r="C20" s="14"/>
      <c r="D20" s="42">
        <f>D2</f>
        <v>45272</v>
      </c>
      <c r="E20" s="43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x14ac:dyDescent="0.3">
      <c r="B21" s="1" t="s">
        <v>0</v>
      </c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x14ac:dyDescent="0.3">
      <c r="B22" s="1" t="s">
        <v>21</v>
      </c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ht="15" x14ac:dyDescent="0.25">
      <c r="B23" s="16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2:16" ht="26.25" customHeight="1" x14ac:dyDescent="0.3">
      <c r="B24" s="44" t="s">
        <v>2</v>
      </c>
      <c r="C24" s="41" t="s">
        <v>3</v>
      </c>
      <c r="D24" s="41" t="s">
        <v>4</v>
      </c>
      <c r="E24" s="41" t="s">
        <v>5</v>
      </c>
      <c r="F24" s="41"/>
      <c r="G24" s="41"/>
      <c r="H24" s="41" t="s">
        <v>6</v>
      </c>
      <c r="I24" s="41" t="s">
        <v>7</v>
      </c>
      <c r="J24" s="41"/>
      <c r="K24" s="41"/>
      <c r="L24" s="41"/>
      <c r="M24" s="41" t="s">
        <v>8</v>
      </c>
      <c r="N24" s="41"/>
      <c r="O24" s="41"/>
      <c r="P24" s="41"/>
    </row>
    <row r="25" spans="2:16" ht="26.4" x14ac:dyDescent="0.3">
      <c r="B25" s="44"/>
      <c r="C25" s="41"/>
      <c r="D25" s="41"/>
      <c r="E25" s="3" t="s">
        <v>9</v>
      </c>
      <c r="F25" s="3" t="s">
        <v>10</v>
      </c>
      <c r="G25" s="3" t="s">
        <v>11</v>
      </c>
      <c r="H25" s="41"/>
      <c r="I25" s="3" t="s">
        <v>12</v>
      </c>
      <c r="J25" s="3" t="s">
        <v>13</v>
      </c>
      <c r="K25" s="3" t="s">
        <v>14</v>
      </c>
      <c r="L25" s="3" t="s">
        <v>15</v>
      </c>
      <c r="M25" s="3" t="s">
        <v>16</v>
      </c>
      <c r="N25" s="3" t="s">
        <v>17</v>
      </c>
      <c r="O25" s="3" t="s">
        <v>18</v>
      </c>
      <c r="P25" s="3" t="s">
        <v>19</v>
      </c>
    </row>
    <row r="26" spans="2:16" s="16" customFormat="1" ht="15" x14ac:dyDescent="0.25">
      <c r="B26" s="3">
        <v>1</v>
      </c>
      <c r="C26" s="3">
        <v>2</v>
      </c>
      <c r="D26" s="3">
        <v>3</v>
      </c>
      <c r="E26" s="3">
        <v>4</v>
      </c>
      <c r="F26" s="3">
        <v>5</v>
      </c>
      <c r="G26" s="3">
        <v>6</v>
      </c>
      <c r="H26" s="3">
        <v>7</v>
      </c>
      <c r="I26" s="3">
        <v>8</v>
      </c>
      <c r="J26" s="3">
        <v>9</v>
      </c>
      <c r="K26" s="3">
        <v>10</v>
      </c>
      <c r="L26" s="3">
        <v>11</v>
      </c>
      <c r="M26" s="3">
        <v>12</v>
      </c>
      <c r="N26" s="3">
        <v>13</v>
      </c>
      <c r="O26" s="3">
        <v>14</v>
      </c>
      <c r="P26" s="3">
        <v>15</v>
      </c>
    </row>
    <row r="27" spans="2:16" s="16" customFormat="1" x14ac:dyDescent="0.3">
      <c r="B27" s="3"/>
      <c r="C27" s="4" t="s">
        <v>20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2:16" s="16" customFormat="1" ht="15.75" customHeight="1" x14ac:dyDescent="0.3">
      <c r="B28" s="5">
        <v>6.5</v>
      </c>
      <c r="C28" s="18" t="s">
        <v>24</v>
      </c>
      <c r="D28" s="24">
        <v>60</v>
      </c>
      <c r="E28" s="19">
        <v>0.71499999999999997</v>
      </c>
      <c r="F28" s="19">
        <v>10.045</v>
      </c>
      <c r="G28" s="19">
        <v>3.7949999999999999</v>
      </c>
      <c r="H28" s="19">
        <v>109.15</v>
      </c>
      <c r="I28" s="19">
        <v>14.85</v>
      </c>
      <c r="J28" s="19">
        <v>20.9</v>
      </c>
      <c r="K28" s="19">
        <v>30.45</v>
      </c>
      <c r="L28" s="19">
        <v>0.38500000000000001</v>
      </c>
      <c r="M28" s="19">
        <v>0</v>
      </c>
      <c r="N28" s="19">
        <v>3.3000000000000002E-2</v>
      </c>
      <c r="O28" s="19">
        <v>3.8500000000000006E-2</v>
      </c>
      <c r="P28" s="19">
        <v>0.55000000000000004</v>
      </c>
    </row>
    <row r="29" spans="2:16" s="16" customFormat="1" x14ac:dyDescent="0.3">
      <c r="B29" s="6">
        <v>29.5</v>
      </c>
      <c r="C29" s="29" t="s">
        <v>25</v>
      </c>
      <c r="D29" s="37">
        <v>250</v>
      </c>
      <c r="E29" s="17">
        <v>2.1789199999999997</v>
      </c>
      <c r="F29" s="17">
        <v>2.5762</v>
      </c>
      <c r="G29" s="17">
        <v>16.380000000000003</v>
      </c>
      <c r="H29" s="19">
        <v>97.4</v>
      </c>
      <c r="I29" s="19">
        <v>0</v>
      </c>
      <c r="J29" s="19">
        <v>0.13250000000000001</v>
      </c>
      <c r="K29" s="19">
        <v>8.0700000000000022E-2</v>
      </c>
      <c r="L29" s="19">
        <v>21.9</v>
      </c>
      <c r="M29" s="19">
        <v>16.919999999999998</v>
      </c>
      <c r="N29" s="19">
        <v>28.754999999999999</v>
      </c>
      <c r="O29" s="19">
        <v>70.217500000000001</v>
      </c>
      <c r="P29" s="19">
        <v>1.0802499999999999</v>
      </c>
    </row>
    <row r="30" spans="2:16" x14ac:dyDescent="0.3">
      <c r="B30" s="6">
        <v>3.75</v>
      </c>
      <c r="C30" s="29" t="s">
        <v>22</v>
      </c>
      <c r="D30" s="30">
        <v>30</v>
      </c>
      <c r="E30" s="38">
        <v>2.7919999999999998</v>
      </c>
      <c r="F30" s="38">
        <v>0.28299999999999997</v>
      </c>
      <c r="G30" s="38">
        <v>18.55</v>
      </c>
      <c r="H30" s="30">
        <v>87.92</v>
      </c>
      <c r="I30" s="38">
        <v>4.2000000000000003E-2</v>
      </c>
      <c r="J30" s="38">
        <v>1.145E-2</v>
      </c>
      <c r="K30" s="38">
        <v>0.31745000000000001</v>
      </c>
      <c r="L30" s="38">
        <v>5.2679749999999999</v>
      </c>
      <c r="M30" s="38">
        <v>3.9239999999999999</v>
      </c>
      <c r="N30" s="38">
        <v>21.718000000000004</v>
      </c>
      <c r="O30" s="38">
        <v>0.30145</v>
      </c>
      <c r="P30" s="38">
        <v>0</v>
      </c>
    </row>
    <row r="31" spans="2:16" x14ac:dyDescent="0.3">
      <c r="B31" s="6">
        <v>15</v>
      </c>
      <c r="C31" s="31" t="s">
        <v>26</v>
      </c>
      <c r="D31" s="39">
        <v>200</v>
      </c>
      <c r="E31" s="39">
        <v>1</v>
      </c>
      <c r="F31" s="39">
        <v>0.1</v>
      </c>
      <c r="G31" s="39">
        <v>29.7</v>
      </c>
      <c r="H31" s="39">
        <v>0</v>
      </c>
      <c r="I31" s="39">
        <v>0.06</v>
      </c>
      <c r="J31" s="39">
        <v>0.06</v>
      </c>
      <c r="K31" s="39">
        <v>0</v>
      </c>
      <c r="L31" s="39">
        <v>46</v>
      </c>
      <c r="M31" s="39">
        <v>23</v>
      </c>
      <c r="N31" s="39">
        <v>23</v>
      </c>
      <c r="O31" s="39">
        <v>28</v>
      </c>
      <c r="P31" s="39">
        <v>0.5</v>
      </c>
    </row>
    <row r="32" spans="2:16" x14ac:dyDescent="0.3">
      <c r="B32" s="6">
        <v>25.25</v>
      </c>
      <c r="C32" s="35" t="s">
        <v>27</v>
      </c>
      <c r="D32" s="36">
        <v>80</v>
      </c>
      <c r="E32" s="40">
        <v>2.5</v>
      </c>
      <c r="F32" s="40">
        <v>14.2</v>
      </c>
      <c r="G32" s="40">
        <v>63.8</v>
      </c>
      <c r="H32" s="40">
        <v>380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</row>
    <row r="33" spans="2:16" x14ac:dyDescent="0.3">
      <c r="B33" s="8">
        <f>SUM(B28:B32)</f>
        <v>80</v>
      </c>
      <c r="C33" s="32" t="s">
        <v>23</v>
      </c>
      <c r="D33" s="33"/>
      <c r="E33" s="34">
        <f>SUM(E28:E31)</f>
        <v>6.6859199999999994</v>
      </c>
      <c r="F33" s="34">
        <f t="shared" ref="F33:G33" si="1">SUM(F28:F31)</f>
        <v>13.004199999999999</v>
      </c>
      <c r="G33" s="34">
        <f t="shared" si="1"/>
        <v>68.425000000000011</v>
      </c>
      <c r="H33" s="34">
        <f>SUM(H28:H32)</f>
        <v>674.47</v>
      </c>
      <c r="I33" s="34">
        <f t="shared" ref="I33:P33" si="2">SUM(I28:I31)</f>
        <v>14.952</v>
      </c>
      <c r="J33" s="34">
        <f t="shared" si="2"/>
        <v>21.103949999999998</v>
      </c>
      <c r="K33" s="34">
        <f t="shared" si="2"/>
        <v>30.84815</v>
      </c>
      <c r="L33" s="34">
        <f t="shared" si="2"/>
        <v>73.552975000000004</v>
      </c>
      <c r="M33" s="34">
        <f t="shared" si="2"/>
        <v>43.843999999999994</v>
      </c>
      <c r="N33" s="34">
        <f t="shared" si="2"/>
        <v>73.506</v>
      </c>
      <c r="O33" s="34">
        <f t="shared" si="2"/>
        <v>98.557450000000003</v>
      </c>
      <c r="P33" s="34">
        <f t="shared" si="2"/>
        <v>2.1302500000000002</v>
      </c>
    </row>
    <row r="34" spans="2:16" x14ac:dyDescent="0.3">
      <c r="C34" s="21"/>
      <c r="D34" s="20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</sheetData>
  <mergeCells count="16">
    <mergeCell ref="D2:E2"/>
    <mergeCell ref="B6:B7"/>
    <mergeCell ref="C6:C7"/>
    <mergeCell ref="D6:D7"/>
    <mergeCell ref="E6:G6"/>
    <mergeCell ref="I6:L6"/>
    <mergeCell ref="M6:P6"/>
    <mergeCell ref="D20:E20"/>
    <mergeCell ref="B24:B25"/>
    <mergeCell ref="C24:C25"/>
    <mergeCell ref="D24:D25"/>
    <mergeCell ref="E24:G24"/>
    <mergeCell ref="H24:H25"/>
    <mergeCell ref="I24:L24"/>
    <mergeCell ref="M24:P24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6</vt:lpstr>
      <vt:lpstr>'День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2023-11-29T12:07:46Z</dcterms:modified>
</cp:coreProperties>
</file>